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spnet-my.sharepoint.com/personal/00254573_hosp_go_jp/Documents/デスクトップ/"/>
    </mc:Choice>
  </mc:AlternateContent>
  <xr:revisionPtr revIDLastSave="0" documentId="8_{C1446C64-36C9-41B0-8651-9B92205CCD65}" xr6:coauthVersionLast="47" xr6:coauthVersionMax="47" xr10:uidLastSave="{00000000-0000-0000-0000-000000000000}"/>
  <bookViews>
    <workbookView xWindow="30804" yWindow="540" windowWidth="17280" windowHeight="8880" xr2:uid="{00000000-000D-0000-FFFF-FFFF00000000}"/>
  </bookViews>
  <sheets>
    <sheet name="利用者登録申請" sheetId="6" r:id="rId1"/>
    <sheet name="印刷" sheetId="15" state="hidden" r:id="rId2"/>
    <sheet name="リスト" sheetId="10" state="hidden" r:id="rId3"/>
  </sheets>
  <definedNames>
    <definedName name="_xlnm.Print_Area" localSheetId="0">利用者登録申請!$A$1:$AG$35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0" l="1"/>
  <c r="I12" i="6"/>
  <c r="AC11" i="6" l="1"/>
  <c r="AC23" i="6"/>
  <c r="AC22" i="6"/>
  <c r="AC15" i="6"/>
  <c r="AC14" i="6"/>
  <c r="A37" i="6" l="1"/>
</calcChain>
</file>

<file path=xl/sharedStrings.xml><?xml version="1.0" encoding="utf-8"?>
<sst xmlns="http://schemas.openxmlformats.org/spreadsheetml/2006/main" count="190" uniqueCount="166">
  <si>
    <t>申請日</t>
    <rPh sb="0" eb="3">
      <t>シンセイビ</t>
    </rPh>
    <phoneticPr fontId="1"/>
  </si>
  <si>
    <t>申請者</t>
  </si>
  <si>
    <t>氏名</t>
  </si>
  <si>
    <t>内線</t>
  </si>
  <si>
    <t>利用者情報</t>
  </si>
  <si>
    <t>ID</t>
  </si>
  <si>
    <t>カナ氏名</t>
  </si>
  <si>
    <t>生年月日</t>
  </si>
  <si>
    <t>職種</t>
  </si>
  <si>
    <t>利用開始日</t>
  </si>
  <si>
    <t>所属診療科１</t>
  </si>
  <si>
    <t>所属診療科２</t>
  </si>
  <si>
    <t>所属診療科３</t>
  </si>
  <si>
    <t>所属診療科４</t>
  </si>
  <si>
    <t>所属診療科５</t>
  </si>
  <si>
    <t>麻薬施用者番号</t>
  </si>
  <si>
    <t>HPKIカードID</t>
  </si>
  <si>
    <t>氏名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</si>
  <si>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</si>
  <si>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</si>
  <si>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</si>
  <si>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</si>
  <si>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医療情報部記載</t>
    <phoneticPr fontId="1"/>
  </si>
  <si>
    <r>
      <t xml:space="preserve">利用終了日
</t>
    </r>
    <r>
      <rPr>
        <sz val="6"/>
        <color theme="1"/>
        <rFont val="UD デジタル 教科書体 NP-R"/>
        <family val="1"/>
        <charset val="128"/>
      </rPr>
      <t>（判明している場合）</t>
    </r>
    <rPh sb="7" eb="9">
      <t>ハンメイ</t>
    </rPh>
    <rPh sb="13" eb="15">
      <t>バアイ</t>
    </rPh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</si>
  <si>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</si>
  <si>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</si>
  <si>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処理日</t>
    <rPh sb="0" eb="2">
      <t>ショリ</t>
    </rPh>
    <rPh sb="2" eb="3">
      <t>ビ</t>
    </rPh>
    <phoneticPr fontId="1"/>
  </si>
  <si>
    <t>担当者</t>
    <rPh sb="0" eb="3">
      <t>タントウシャ</t>
    </rPh>
    <phoneticPr fontId="1"/>
  </si>
  <si>
    <t>利用目的</t>
    <rPh sb="0" eb="2">
      <t>リヨウ</t>
    </rPh>
    <rPh sb="2" eb="4">
      <t>モクテキ</t>
    </rPh>
    <phoneticPr fontId="1"/>
  </si>
  <si>
    <t>診療科名（修正後）</t>
    <rPh sb="0" eb="3">
      <t>シンリョウカ</t>
    </rPh>
    <rPh sb="3" eb="4">
      <t>メイ</t>
    </rPh>
    <rPh sb="5" eb="7">
      <t>シュウセイ</t>
    </rPh>
    <rPh sb="7" eb="8">
      <t>ゴ</t>
    </rPh>
    <phoneticPr fontId="1"/>
  </si>
  <si>
    <t>精神科</t>
  </si>
  <si>
    <t>消化器内科</t>
  </si>
  <si>
    <t>循環器内科</t>
  </si>
  <si>
    <t>小児科</t>
  </si>
  <si>
    <t>旧外科</t>
  </si>
  <si>
    <t>整形外科</t>
  </si>
  <si>
    <t>脳神経外科</t>
  </si>
  <si>
    <t>形成外科</t>
  </si>
  <si>
    <t>皮膚科</t>
  </si>
  <si>
    <t>泌尿器科</t>
  </si>
  <si>
    <t>産科</t>
  </si>
  <si>
    <t>婦人科</t>
  </si>
  <si>
    <t>眼科</t>
  </si>
  <si>
    <t>耳鼻いんこう科</t>
  </si>
  <si>
    <t>総合救急部</t>
  </si>
  <si>
    <t>リハビリテーション科</t>
  </si>
  <si>
    <t>放射線治療科</t>
  </si>
  <si>
    <t>口腔外科</t>
  </si>
  <si>
    <t>麻酔科</t>
  </si>
  <si>
    <t>放射線診断科</t>
  </si>
  <si>
    <t>心臓血管外科</t>
  </si>
  <si>
    <t>感染症内科</t>
  </si>
  <si>
    <t>内科（総合診療科）</t>
  </si>
  <si>
    <t>腎臓内科</t>
  </si>
  <si>
    <t>糖尿病・内分泌内科</t>
  </si>
  <si>
    <t>呼吸器内科</t>
  </si>
  <si>
    <t>血液内科</t>
  </si>
  <si>
    <t>脳神経内科</t>
  </si>
  <si>
    <t>腫瘍内科</t>
  </si>
  <si>
    <t>緩和ケア内科</t>
  </si>
  <si>
    <t>血友病科</t>
  </si>
  <si>
    <t>遺伝診療センター</t>
  </si>
  <si>
    <t>初期研修部</t>
  </si>
  <si>
    <t>診療部</t>
  </si>
  <si>
    <t>診療部歯科</t>
  </si>
  <si>
    <t>臨床検査科</t>
  </si>
  <si>
    <t>外科</t>
  </si>
  <si>
    <t>消化器外科(上部消化管）</t>
  </si>
  <si>
    <t>消化器外科(下部消化管）</t>
  </si>
  <si>
    <t>消化器外科（肝胆膵）</t>
  </si>
  <si>
    <t>呼吸器外科</t>
  </si>
  <si>
    <t>乳腺外科</t>
  </si>
  <si>
    <t>肛門外科</t>
  </si>
  <si>
    <t>腫瘍外科</t>
  </si>
  <si>
    <t>事務職員</t>
  </si>
  <si>
    <t>医事職員</t>
  </si>
  <si>
    <t>医事課委託</t>
  </si>
  <si>
    <t>外来クラーク</t>
  </si>
  <si>
    <t>病棟クラーク</t>
  </si>
  <si>
    <t>DPC専門員</t>
  </si>
  <si>
    <t>医師</t>
  </si>
  <si>
    <t>歯科医師</t>
  </si>
  <si>
    <t>研修医</t>
  </si>
  <si>
    <t>ＯＰＥ看護師</t>
  </si>
  <si>
    <t>薬剤師</t>
  </si>
  <si>
    <t>放射線技師</t>
  </si>
  <si>
    <t>検査技師</t>
  </si>
  <si>
    <t>栄養士</t>
  </si>
  <si>
    <t>臨床工学士</t>
  </si>
  <si>
    <t>言語療法士</t>
  </si>
  <si>
    <t>作業療法士</t>
  </si>
  <si>
    <t>理学療法士</t>
  </si>
  <si>
    <t>臨床心理士</t>
  </si>
  <si>
    <t>視能訓練士</t>
  </si>
  <si>
    <t>歯科衛生士</t>
  </si>
  <si>
    <t>診療情報管理士</t>
  </si>
  <si>
    <t>ＣＲＣ</t>
  </si>
  <si>
    <t>地域医療</t>
  </si>
  <si>
    <t>ＭＳＷ</t>
  </si>
  <si>
    <t>癌登録</t>
  </si>
  <si>
    <t>特別クラーク</t>
  </si>
  <si>
    <t>診療看護師</t>
  </si>
  <si>
    <t>参照医師</t>
  </si>
  <si>
    <t>外部モニタ</t>
  </si>
  <si>
    <t>530</t>
  </si>
  <si>
    <t>910</t>
  </si>
  <si>
    <t>職種</t>
    <rPh sb="0" eb="2">
      <t>ショクシュ</t>
    </rPh>
    <phoneticPr fontId="1"/>
  </si>
  <si>
    <t>ＣＣＵ</t>
  </si>
  <si>
    <t>東５階</t>
  </si>
  <si>
    <t>東６階</t>
  </si>
  <si>
    <t>東７階</t>
  </si>
  <si>
    <t>東８階</t>
  </si>
  <si>
    <t>東９階</t>
  </si>
  <si>
    <t>東１０階</t>
  </si>
  <si>
    <t>東１１階</t>
  </si>
  <si>
    <t>救命</t>
  </si>
  <si>
    <t>ＩＣＵ</t>
  </si>
  <si>
    <t>救命ＩＣＵ</t>
  </si>
  <si>
    <t>救命ＨＣＵ</t>
  </si>
  <si>
    <t>ＳＣＵ</t>
  </si>
  <si>
    <t>西５階</t>
  </si>
  <si>
    <t>西６階</t>
  </si>
  <si>
    <t>西７階</t>
  </si>
  <si>
    <t>西８階</t>
  </si>
  <si>
    <t>西９階</t>
  </si>
  <si>
    <t>西１０階</t>
  </si>
  <si>
    <t>西１１階</t>
  </si>
  <si>
    <t>個別権限</t>
    <rPh sb="0" eb="2">
      <t>コベツ</t>
    </rPh>
    <rPh sb="2" eb="4">
      <t>ケンゲン</t>
    </rPh>
    <phoneticPr fontId="1"/>
  </si>
  <si>
    <t>利用者情報</t>
    <rPh sb="0" eb="3">
      <t>リヨウシャ</t>
    </rPh>
    <rPh sb="3" eb="5">
      <t>ジョウホウ</t>
    </rPh>
    <phoneticPr fontId="10"/>
  </si>
  <si>
    <t>利用者氏名</t>
    <rPh sb="0" eb="3">
      <t>リヨウシャ</t>
    </rPh>
    <rPh sb="3" eb="5">
      <t>シメイ</t>
    </rPh>
    <phoneticPr fontId="10"/>
  </si>
  <si>
    <t>利用者ID</t>
    <rPh sb="0" eb="3">
      <t>リヨウシャ</t>
    </rPh>
    <phoneticPr fontId="10"/>
  </si>
  <si>
    <t>仮パスワード</t>
    <rPh sb="0" eb="1">
      <t>カリ</t>
    </rPh>
    <phoneticPr fontId="10"/>
  </si>
  <si>
    <t>院内</t>
    <rPh sb="0" eb="2">
      <t>インナイ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</si>
  <si>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</si>
  <si>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rPh sb="0" eb="3">
      <t>ヒジョウキン</t>
    </rPh>
    <rPh sb="3" eb="5">
      <t>ショクイン</t>
    </rPh>
    <phoneticPr fontId="1"/>
  </si>
  <si>
    <t>謝金医師</t>
    <rPh sb="0" eb="2">
      <t>シャキン</t>
    </rPh>
    <rPh sb="2" eb="4">
      <t>イシ</t>
    </rPh>
    <phoneticPr fontId="1"/>
  </si>
  <si>
    <t>委託職員</t>
    <rPh sb="0" eb="2">
      <t>イタク</t>
    </rPh>
    <rPh sb="2" eb="4">
      <t>ショクイン</t>
    </rPh>
    <phoneticPr fontId="1"/>
  </si>
  <si>
    <t>看護学生</t>
    <rPh sb="0" eb="4">
      <t>カンゴガクセイ</t>
    </rPh>
    <phoneticPr fontId="1"/>
  </si>
  <si>
    <t>研究医</t>
    <rPh sb="0" eb="3">
      <t>ケンキュウイ</t>
    </rPh>
    <phoneticPr fontId="1"/>
  </si>
  <si>
    <t>外部モニター</t>
    <rPh sb="0" eb="2">
      <t>ガイブ</t>
    </rPh>
    <phoneticPr fontId="1"/>
  </si>
  <si>
    <t>委託業者</t>
    <rPh sb="0" eb="2">
      <t>イタク</t>
    </rPh>
    <rPh sb="2" eb="4">
      <t>ギョウシャ</t>
    </rPh>
    <phoneticPr fontId="1"/>
  </si>
  <si>
    <t>院外</t>
    <rPh sb="0" eb="2">
      <t>インガイ</t>
    </rPh>
    <phoneticPr fontId="1"/>
  </si>
  <si>
    <t>研修生</t>
    <rPh sb="0" eb="3">
      <t>ケンシュウセイ</t>
    </rPh>
    <phoneticPr fontId="1"/>
  </si>
  <si>
    <t>実習生</t>
    <rPh sb="0" eb="3">
      <t>ジッシュウセイ</t>
    </rPh>
    <phoneticPr fontId="1"/>
  </si>
  <si>
    <t>区分</t>
    <rPh sb="0" eb="2">
      <t>クブン</t>
    </rPh>
    <phoneticPr fontId="1"/>
  </si>
  <si>
    <t>病棟名称（正式）</t>
    <phoneticPr fontId="1"/>
  </si>
  <si>
    <t>所属責任者</t>
    <rPh sb="0" eb="2">
      <t>ショゾク</t>
    </rPh>
    <rPh sb="2" eb="5">
      <t>セキニンシャ</t>
    </rPh>
    <phoneticPr fontId="1"/>
  </si>
  <si>
    <t>性別</t>
    <rPh sb="0" eb="2">
      <t>セイベツ</t>
    </rPh>
    <phoneticPr fontId="1"/>
  </si>
  <si>
    <t>看護師</t>
  </si>
  <si>
    <t>所属病棟２</t>
  </si>
  <si>
    <t>所属病棟３</t>
  </si>
  <si>
    <t>所属病棟４</t>
  </si>
  <si>
    <t>所属病棟５</t>
  </si>
  <si>
    <t>診療業務</t>
    <rPh sb="0" eb="2">
      <t>シンリョウ</t>
    </rPh>
    <rPh sb="2" eb="4">
      <t>ギョウム</t>
    </rPh>
    <phoneticPr fontId="1"/>
  </si>
  <si>
    <t>モニタリング</t>
    <phoneticPr fontId="1"/>
  </si>
  <si>
    <t>データベース入力</t>
    <rPh sb="6" eb="8">
      <t>ニュウリョク</t>
    </rPh>
    <phoneticPr fontId="1"/>
  </si>
  <si>
    <t>共同研究</t>
    <rPh sb="0" eb="2">
      <t>キョウドウ</t>
    </rPh>
    <rPh sb="2" eb="4">
      <t>ケンキュウ</t>
    </rPh>
    <phoneticPr fontId="1"/>
  </si>
  <si>
    <t>監査</t>
    <rPh sb="0" eb="2">
      <t>カンサ</t>
    </rPh>
    <phoneticPr fontId="1"/>
  </si>
  <si>
    <t>実習</t>
    <rPh sb="0" eb="2">
      <t>ジッシュウ</t>
    </rPh>
    <phoneticPr fontId="1"/>
  </si>
  <si>
    <t>看護学生</t>
    <rPh sb="0" eb="4">
      <t>カンゴガクセイ</t>
    </rPh>
    <phoneticPr fontId="1"/>
  </si>
  <si>
    <t>医事システム</t>
    <rPh sb="0" eb="2">
      <t>イジ</t>
    </rPh>
    <phoneticPr fontId="1"/>
  </si>
  <si>
    <t>備考</t>
    <rPh sb="0" eb="2">
      <t>ビコウ</t>
    </rPh>
    <phoneticPr fontId="1"/>
  </si>
  <si>
    <t>所属病棟１</t>
    <phoneticPr fontId="1"/>
  </si>
  <si>
    <t>麻薬番号開始</t>
    <rPh sb="0" eb="2">
      <t>マヤク</t>
    </rPh>
    <rPh sb="2" eb="4">
      <t>バンゴウ</t>
    </rPh>
    <rPh sb="4" eb="6">
      <t>カイシ</t>
    </rPh>
    <phoneticPr fontId="1"/>
  </si>
  <si>
    <t>麻薬番号終了</t>
    <rPh sb="0" eb="2">
      <t>マヤク</t>
    </rPh>
    <rPh sb="2" eb="4">
      <t>バンゴウ</t>
    </rPh>
    <rPh sb="4" eb="6">
      <t>シュウリョウ</t>
    </rPh>
    <phoneticPr fontId="1"/>
  </si>
  <si>
    <t>外部モニター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</si>
</sst>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.5"/>
      <color theme="1"/>
      <name val="UD デジタル 教科書体 NP-R"/>
      <family val="1"/>
      <charset val="128"/>
    </font>
    <font>
      <sz val="9"/>
      <color theme="2" tint="-0.249977111117893"/>
      <name val="UD デジタル 教科書体 NK-R"/>
      <family val="1"/>
      <charset val="128"/>
    </font>
    <font>
      <sz val="6"/>
      <color theme="1"/>
      <name val="UD デジタル 教科書体 NP-R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6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2" fillId="0" borderId="0"/>
  </cellStyleXfs>
  <cellXfs count="112">
    <xf numFmtId="0" fontId="0" fillId="0" borderId="0" xfId="0">
      <alignment vertical="center"/>
    </xf>
    <xf numFmtId="0" fontId="8" fillId="2" borderId="0" xfId="1" applyFill="1" applyAlignment="1">
      <alignment horizontal="center"/>
    </xf>
    <xf numFmtId="0" fontId="0" fillId="0" borderId="0" xfId="0" applyAlignment="1"/>
    <xf numFmtId="0" fontId="8" fillId="0" borderId="0" xfId="1" applyAlignment="1">
      <alignment wrapText="1"/>
    </xf>
    <xf numFmtId="0" fontId="0" fillId="0" borderId="1" xfId="0" applyBorder="1">
      <alignment vertical="center"/>
    </xf>
    <xf numFmtId="0" fontId="12" fillId="0" borderId="0" xfId="2"/>
    <xf numFmtId="0" fontId="9" fillId="0" borderId="0" xfId="2" applyFont="1" applyAlignment="1">
      <alignment horizontal="center"/>
    </xf>
    <xf numFmtId="0" fontId="9" fillId="0" borderId="0" xfId="2" applyFont="1"/>
    <xf numFmtId="0" fontId="11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4" xfId="2" applyFont="1" applyBorder="1"/>
    <xf numFmtId="0" fontId="8" fillId="2" borderId="0" xfId="1" applyFill="1"/>
    <xf numFmtId="0" fontId="0" fillId="3" borderId="1" xfId="0" applyFill="1" applyBorder="1">
      <alignment vertical="center"/>
    </xf>
    <xf numFmtId="0" fontId="0" fillId="0" borderId="0" xfId="0" applyAlignment="1">
      <alignment vertical="center" textRotation="255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8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26" xfId="0" applyFont="1" applyBorder="1" applyAlignment="1" applyProtection="1">
      <alignment horizontal="left" vertical="center" wrapText="1" inden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5" fillId="0" borderId="25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7" xfId="0" applyFont="1" applyBorder="1" applyAlignment="1" applyProtection="1">
      <alignment horizontal="left" vertical="center" indent="1"/>
      <protection locked="0"/>
    </xf>
    <xf numFmtId="0" fontId="3" fillId="0" borderId="19" xfId="0" applyFont="1" applyBorder="1" applyAlignment="1" applyProtection="1">
      <alignment horizontal="left" vertical="center" indent="1"/>
      <protection locked="0"/>
    </xf>
    <xf numFmtId="0" fontId="3" fillId="0" borderId="20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>
      <alignment horizontal="left" vertical="center" wrapText="1" indent="2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5" fillId="0" borderId="2" xfId="0" applyFont="1" applyBorder="1" applyAlignment="1" applyProtection="1">
      <alignment horizontal="center" vertical="center" textRotation="255" wrapText="1"/>
      <protection locked="0"/>
    </xf>
    <xf numFmtId="0" fontId="5" fillId="0" borderId="4" xfId="0" applyFont="1" applyBorder="1" applyAlignment="1" applyProtection="1">
      <alignment horizontal="center" vertical="center" textRotation="255" wrapText="1"/>
      <protection locked="0"/>
    </xf>
    <xf numFmtId="0" fontId="5" fillId="0" borderId="5" xfId="0" applyFont="1" applyBorder="1" applyAlignment="1" applyProtection="1">
      <alignment horizontal="center" vertical="center" textRotation="255" wrapText="1"/>
      <protection locked="0"/>
    </xf>
    <xf numFmtId="0" fontId="5" fillId="0" borderId="6" xfId="0" applyFont="1" applyBorder="1" applyAlignment="1" applyProtection="1">
      <alignment horizontal="center" vertical="center" textRotation="255" wrapText="1"/>
      <protection locked="0"/>
    </xf>
    <xf numFmtId="0" fontId="5" fillId="0" borderId="0" xfId="0" applyFont="1" applyAlignment="1" applyProtection="1">
      <alignment horizontal="center" vertical="center" textRotation="255" wrapText="1"/>
      <protection locked="0"/>
    </xf>
    <xf numFmtId="0" fontId="5" fillId="0" borderId="7" xfId="0" applyFont="1" applyBorder="1" applyAlignment="1" applyProtection="1">
      <alignment horizontal="center" vertical="center" textRotation="255" wrapText="1"/>
      <protection locked="0"/>
    </xf>
    <xf numFmtId="0" fontId="5" fillId="0" borderId="9" xfId="0" applyFont="1" applyBorder="1" applyAlignment="1" applyProtection="1">
      <alignment horizontal="center" vertical="center" textRotation="255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255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5" fillId="0" borderId="15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center" vertical="center"/>
    </xf>
    <xf numFmtId="0" fontId="8" fillId="2" borderId="0" xfId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8">
    <dxf>
      <fill>
        <patternFill patternType="lightGray">
          <bgColor theme="2"/>
        </patternFill>
      </fill>
    </dxf>
    <dxf>
      <fill>
        <patternFill patternType="mediumGray"/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9" tint="0.39997558519241921"/>
  </sheetPr>
  <dimension ref="A1:AH37"/>
  <sheetViews>
    <sheetView tabSelected="1" zoomScaleNormal="100" zoomScaleSheetLayoutView="95" workbookViewId="0">
      <selection activeCell="AL13" sqref="AL13"/>
    </sheetView>
  </sheetViews>
  <sheetFormatPr defaultColWidth="2.5" defaultRowHeight="13.5" customHeight="1" x14ac:dyDescent="0.45"/>
  <cols>
    <col min="1" max="33" width="2.5" style="18" customWidth="1"/>
    <col min="34" max="16384" width="2.5" style="18"/>
  </cols>
  <sheetData>
    <row r="1" spans="1:34" ht="13.5" customHeight="1" x14ac:dyDescent="0.3">
      <c r="A1" s="37" t="s">
        <v>0</v>
      </c>
      <c r="B1" s="37"/>
      <c r="C1" s="37"/>
      <c r="D1" s="89"/>
      <c r="E1" s="37"/>
      <c r="F1" s="37"/>
      <c r="G1" s="37"/>
      <c r="H1" s="37"/>
      <c r="I1" s="37"/>
      <c r="J1" s="37"/>
      <c r="K1" s="17"/>
      <c r="L1" s="17"/>
      <c r="V1" s="19"/>
      <c r="AD1" s="20"/>
      <c r="AE1" s="20"/>
      <c r="AF1" s="20"/>
      <c r="AG1" s="20"/>
    </row>
    <row r="2" spans="1:34" ht="13.5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17"/>
      <c r="L2" s="17"/>
      <c r="V2" s="19"/>
      <c r="AD2" s="21"/>
      <c r="AE2" s="22"/>
      <c r="AF2" s="22"/>
      <c r="AG2" s="22"/>
    </row>
    <row r="3" spans="1:34" ht="13.5" customHeight="1" x14ac:dyDescent="0.4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34" ht="25.5" customHeight="1" x14ac:dyDescent="0.45">
      <c r="A4" s="86" t="s">
        <v>1</v>
      </c>
      <c r="B4" s="86"/>
      <c r="C4" s="52" t="s">
        <v>17</v>
      </c>
      <c r="D4" s="52"/>
      <c r="E4" s="52"/>
      <c r="F4" s="52"/>
      <c r="G4" s="52"/>
      <c r="H4" s="5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6"/>
      <c r="U4" s="66"/>
      <c r="V4" s="66"/>
      <c r="W4" s="66"/>
      <c r="X4" s="66"/>
      <c r="Y4" s="66"/>
      <c r="Z4" s="62"/>
      <c r="AA4" s="62"/>
      <c r="AB4" s="62"/>
      <c r="AC4" s="62"/>
      <c r="AD4" s="62"/>
      <c r="AE4" s="62"/>
      <c r="AF4" s="62"/>
      <c r="AG4" s="62"/>
    </row>
    <row r="5" spans="1:34" ht="25.5" customHeight="1" x14ac:dyDescent="0.45">
      <c r="A5" s="86"/>
      <c r="B5" s="86"/>
      <c r="C5" s="52" t="s">
        <v>3</v>
      </c>
      <c r="D5" s="52"/>
      <c r="E5" s="52"/>
      <c r="F5" s="52"/>
      <c r="G5" s="52"/>
      <c r="H5" s="5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6"/>
      <c r="U5" s="66"/>
      <c r="V5" s="66"/>
      <c r="W5" s="66"/>
      <c r="X5" s="66"/>
      <c r="Y5" s="66"/>
      <c r="Z5" s="61"/>
      <c r="AA5" s="61"/>
      <c r="AB5" s="61"/>
      <c r="AC5" s="61"/>
      <c r="AD5" s="61"/>
      <c r="AE5" s="61"/>
      <c r="AF5" s="61"/>
      <c r="AG5" s="61"/>
    </row>
    <row r="6" spans="1:34" ht="25.5" customHeight="1" x14ac:dyDescent="0.45">
      <c r="A6" s="74" t="s">
        <v>4</v>
      </c>
      <c r="B6" s="75"/>
      <c r="C6" s="48" t="s">
        <v>146</v>
      </c>
      <c r="D6" s="49"/>
      <c r="E6" s="49"/>
      <c r="F6" s="49"/>
      <c r="G6" s="49"/>
      <c r="H6" s="50"/>
      <c r="I6" s="71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</row>
    <row r="7" spans="1:34" ht="25.5" customHeight="1" x14ac:dyDescent="0.45">
      <c r="A7" s="76"/>
      <c r="B7" s="77"/>
      <c r="C7" s="52" t="s">
        <v>144</v>
      </c>
      <c r="D7" s="52"/>
      <c r="E7" s="52"/>
      <c r="F7" s="52"/>
      <c r="G7" s="52"/>
      <c r="H7" s="52"/>
      <c r="I7" s="62" t="s">
        <v>165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4" ht="25.5" customHeight="1" thickBot="1" x14ac:dyDescent="0.5">
      <c r="A8" s="76"/>
      <c r="B8" s="77"/>
      <c r="C8" s="94" t="s">
        <v>5</v>
      </c>
      <c r="D8" s="94"/>
      <c r="E8" s="94"/>
      <c r="F8" s="94"/>
      <c r="G8" s="94"/>
      <c r="H8" s="9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4" ht="25.5" customHeight="1" thickTop="1" x14ac:dyDescent="0.45">
      <c r="A9" s="76"/>
      <c r="B9" s="78"/>
      <c r="C9" s="51" t="s">
        <v>2</v>
      </c>
      <c r="D9" s="47"/>
      <c r="E9" s="47"/>
      <c r="F9" s="47"/>
      <c r="G9" s="47"/>
      <c r="H9" s="47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</row>
    <row r="10" spans="1:34" ht="25.5" customHeight="1" x14ac:dyDescent="0.45">
      <c r="A10" s="76"/>
      <c r="B10" s="78"/>
      <c r="C10" s="95" t="s">
        <v>6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93"/>
    </row>
    <row r="11" spans="1:34" ht="25.5" customHeight="1" thickBot="1" x14ac:dyDescent="0.5">
      <c r="A11" s="76"/>
      <c r="B11" s="78"/>
      <c r="C11" s="96" t="s">
        <v>7</v>
      </c>
      <c r="D11" s="94"/>
      <c r="E11" s="94"/>
      <c r="F11" s="94"/>
      <c r="G11" s="94"/>
      <c r="H11" s="94"/>
      <c r="I11" s="38" t="s">
        <v>18</v>
      </c>
      <c r="J11" s="39"/>
      <c r="K11" s="40"/>
      <c r="L11" s="40"/>
      <c r="M11" s="40"/>
      <c r="N11" s="40"/>
      <c r="O11" s="40"/>
      <c r="P11" s="40"/>
      <c r="Q11" s="39" t="s">
        <v>19</v>
      </c>
      <c r="R11" s="39"/>
      <c r="S11" s="40"/>
      <c r="T11" s="40"/>
      <c r="U11" s="40"/>
      <c r="V11" s="40"/>
      <c r="W11" s="31" t="s">
        <v>20</v>
      </c>
      <c r="X11" s="40"/>
      <c r="Y11" s="40"/>
      <c r="Z11" s="40"/>
      <c r="AA11" s="40"/>
      <c r="AB11" s="30" t="s">
        <v>21</v>
      </c>
      <c r="AC11" s="39" t="str">
        <f>CONCATENATE(K11,TEXT(S11,"00"),TEXT(X11,"00"))</f>
        <v>0000</v>
      </c>
      <c r="AD11" s="39"/>
      <c r="AE11" s="39"/>
      <c r="AF11" s="39"/>
      <c r="AG11" s="70"/>
    </row>
    <row r="12" spans="1:34" ht="25.5" customHeight="1" thickTop="1" thickBot="1" x14ac:dyDescent="0.5">
      <c r="A12" s="76"/>
      <c r="B12" s="77"/>
      <c r="C12" s="47" t="s">
        <v>28</v>
      </c>
      <c r="D12" s="47"/>
      <c r="E12" s="47"/>
      <c r="F12" s="47"/>
      <c r="G12" s="47"/>
      <c r="H12" s="47"/>
      <c r="I12" s="34" t="str">
        <f>IF(I7="看護学生","実習",IF(I7="研究医","共同研究",IF(I7="委託業者","レジストリ登録",IF(I7="外部モニター","外部モニタリング",IF(I7="研修生","実習",IF(I7="実習生","実習",IF(OR(I7="常勤職員",I7="非常勤職員",I7="委託職員",I7="謝金医師"),"診療業務","")))))))</f>
        <v>外部モニタリング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6"/>
    </row>
    <row r="13" spans="1:34" ht="25.5" customHeight="1" thickTop="1" thickBot="1" x14ac:dyDescent="0.5">
      <c r="A13" s="76"/>
      <c r="B13" s="77"/>
      <c r="C13" s="94" t="s">
        <v>8</v>
      </c>
      <c r="D13" s="94"/>
      <c r="E13" s="94"/>
      <c r="F13" s="94"/>
      <c r="G13" s="94"/>
      <c r="H13" s="94"/>
      <c r="I13" s="90" t="s">
        <v>103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2"/>
      <c r="X13" s="97" t="s">
        <v>147</v>
      </c>
      <c r="Y13" s="68"/>
      <c r="Z13" s="68"/>
      <c r="AA13" s="98"/>
      <c r="AB13" s="67"/>
      <c r="AC13" s="68"/>
      <c r="AD13" s="68"/>
      <c r="AE13" s="68"/>
      <c r="AF13" s="68"/>
      <c r="AG13" s="69"/>
      <c r="AH13" s="32"/>
    </row>
    <row r="14" spans="1:34" ht="25.5" customHeight="1" thickTop="1" x14ac:dyDescent="0.45">
      <c r="A14" s="76"/>
      <c r="B14" s="78"/>
      <c r="C14" s="51" t="s">
        <v>9</v>
      </c>
      <c r="D14" s="47"/>
      <c r="E14" s="47"/>
      <c r="F14" s="47"/>
      <c r="G14" s="47"/>
      <c r="H14" s="47"/>
      <c r="I14" s="59" t="s">
        <v>18</v>
      </c>
      <c r="J14" s="59"/>
      <c r="K14" s="41"/>
      <c r="L14" s="41"/>
      <c r="M14" s="41"/>
      <c r="N14" s="41"/>
      <c r="O14" s="41"/>
      <c r="P14" s="41"/>
      <c r="Q14" s="59" t="s">
        <v>19</v>
      </c>
      <c r="R14" s="59"/>
      <c r="S14" s="41"/>
      <c r="T14" s="41"/>
      <c r="U14" s="41"/>
      <c r="V14" s="41"/>
      <c r="W14" s="29" t="s">
        <v>20</v>
      </c>
      <c r="X14" s="41"/>
      <c r="Y14" s="41"/>
      <c r="Z14" s="41"/>
      <c r="AA14" s="41"/>
      <c r="AB14" s="29" t="s">
        <v>21</v>
      </c>
      <c r="AC14" s="59" t="str">
        <f>CONCATENATE(K14,TEXT(S14,"00"),TEXT(X14,"00"))</f>
        <v>0000</v>
      </c>
      <c r="AD14" s="59"/>
      <c r="AE14" s="59"/>
      <c r="AF14" s="59"/>
      <c r="AG14" s="60"/>
      <c r="AH14" s="32"/>
    </row>
    <row r="15" spans="1:34" ht="25.5" customHeight="1" thickBot="1" x14ac:dyDescent="0.5">
      <c r="A15" s="76"/>
      <c r="B15" s="78"/>
      <c r="C15" s="53" t="s">
        <v>23</v>
      </c>
      <c r="D15" s="54"/>
      <c r="E15" s="54"/>
      <c r="F15" s="54"/>
      <c r="G15" s="54"/>
      <c r="H15" s="55"/>
      <c r="I15" s="38" t="s">
        <v>18</v>
      </c>
      <c r="J15" s="39"/>
      <c r="K15" s="40"/>
      <c r="L15" s="40"/>
      <c r="M15" s="40"/>
      <c r="N15" s="40"/>
      <c r="O15" s="40"/>
      <c r="P15" s="40"/>
      <c r="Q15" s="40" t="s">
        <v>19</v>
      </c>
      <c r="R15" s="40"/>
      <c r="S15" s="40"/>
      <c r="T15" s="40"/>
      <c r="U15" s="40"/>
      <c r="V15" s="40"/>
      <c r="W15" s="31" t="s">
        <v>20</v>
      </c>
      <c r="X15" s="40"/>
      <c r="Y15" s="40"/>
      <c r="Z15" s="40"/>
      <c r="AA15" s="40"/>
      <c r="AB15" s="31" t="s">
        <v>21</v>
      </c>
      <c r="AC15" s="39" t="str">
        <f>CONCATENATE(K15,TEXT(S15,"00"),TEXT(X15,"00"))</f>
        <v>0000</v>
      </c>
      <c r="AD15" s="39"/>
      <c r="AE15" s="39"/>
      <c r="AF15" s="39"/>
      <c r="AG15" s="39"/>
      <c r="AH15" s="32"/>
    </row>
    <row r="16" spans="1:34" ht="25.5" customHeight="1" thickTop="1" x14ac:dyDescent="0.45">
      <c r="A16" s="76"/>
      <c r="B16" s="77"/>
      <c r="C16" s="47" t="s">
        <v>10</v>
      </c>
      <c r="D16" s="47"/>
      <c r="E16" s="47"/>
      <c r="F16" s="47"/>
      <c r="G16" s="47"/>
      <c r="H16" s="47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83" t="s">
        <v>162</v>
      </c>
      <c r="T16" s="84"/>
      <c r="U16" s="84"/>
      <c r="V16" s="84"/>
      <c r="W16" s="85"/>
      <c r="X16" s="81"/>
      <c r="Y16" s="37"/>
      <c r="Z16" s="37"/>
      <c r="AA16" s="37"/>
      <c r="AB16" s="37"/>
      <c r="AC16" s="37"/>
      <c r="AD16" s="37"/>
      <c r="AE16" s="37"/>
      <c r="AF16" s="37"/>
      <c r="AG16" s="37"/>
      <c r="AH16" s="33"/>
    </row>
    <row r="17" spans="1:33" ht="25.5" customHeight="1" x14ac:dyDescent="0.45">
      <c r="A17" s="76"/>
      <c r="B17" s="77"/>
      <c r="C17" s="52" t="s">
        <v>11</v>
      </c>
      <c r="D17" s="52"/>
      <c r="E17" s="52"/>
      <c r="F17" s="52"/>
      <c r="G17" s="52"/>
      <c r="H17" s="5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56" t="s">
        <v>149</v>
      </c>
      <c r="T17" s="57"/>
      <c r="U17" s="57"/>
      <c r="V17" s="57"/>
      <c r="W17" s="58"/>
      <c r="X17" s="82"/>
      <c r="Y17" s="44"/>
      <c r="Z17" s="44"/>
      <c r="AA17" s="44"/>
      <c r="AB17" s="44"/>
      <c r="AC17" s="44"/>
      <c r="AD17" s="44"/>
      <c r="AE17" s="44"/>
      <c r="AF17" s="44"/>
      <c r="AG17" s="45"/>
    </row>
    <row r="18" spans="1:33" ht="25.5" customHeight="1" x14ac:dyDescent="0.45">
      <c r="A18" s="76"/>
      <c r="B18" s="77"/>
      <c r="C18" s="52" t="s">
        <v>12</v>
      </c>
      <c r="D18" s="52"/>
      <c r="E18" s="52"/>
      <c r="F18" s="52"/>
      <c r="G18" s="52"/>
      <c r="H18" s="5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56" t="s">
        <v>150</v>
      </c>
      <c r="T18" s="57"/>
      <c r="U18" s="57"/>
      <c r="V18" s="57"/>
      <c r="W18" s="58"/>
      <c r="X18" s="82"/>
      <c r="Y18" s="44"/>
      <c r="Z18" s="44"/>
      <c r="AA18" s="44"/>
      <c r="AB18" s="44"/>
      <c r="AC18" s="44"/>
      <c r="AD18" s="44"/>
      <c r="AE18" s="44"/>
      <c r="AF18" s="44"/>
      <c r="AG18" s="45"/>
    </row>
    <row r="19" spans="1:33" ht="25.5" customHeight="1" x14ac:dyDescent="0.45">
      <c r="A19" s="76"/>
      <c r="B19" s="77"/>
      <c r="C19" s="52" t="s">
        <v>13</v>
      </c>
      <c r="D19" s="52"/>
      <c r="E19" s="52"/>
      <c r="F19" s="52"/>
      <c r="G19" s="52"/>
      <c r="H19" s="5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56" t="s">
        <v>151</v>
      </c>
      <c r="T19" s="57"/>
      <c r="U19" s="57"/>
      <c r="V19" s="57"/>
      <c r="W19" s="58"/>
      <c r="X19" s="82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5.5" customHeight="1" x14ac:dyDescent="0.45">
      <c r="A20" s="76"/>
      <c r="B20" s="77"/>
      <c r="C20" s="52" t="s">
        <v>14</v>
      </c>
      <c r="D20" s="52"/>
      <c r="E20" s="52"/>
      <c r="F20" s="52"/>
      <c r="G20" s="52"/>
      <c r="H20" s="52"/>
      <c r="I20" s="43"/>
      <c r="J20" s="42"/>
      <c r="K20" s="42"/>
      <c r="L20" s="42"/>
      <c r="M20" s="42"/>
      <c r="N20" s="42"/>
      <c r="O20" s="42"/>
      <c r="P20" s="42"/>
      <c r="Q20" s="42"/>
      <c r="R20" s="42"/>
      <c r="S20" s="56" t="s">
        <v>152</v>
      </c>
      <c r="T20" s="57"/>
      <c r="U20" s="57"/>
      <c r="V20" s="57"/>
      <c r="W20" s="58"/>
      <c r="X20" s="82"/>
      <c r="Y20" s="44"/>
      <c r="Z20" s="44"/>
      <c r="AA20" s="44"/>
      <c r="AB20" s="44"/>
      <c r="AC20" s="44"/>
      <c r="AD20" s="44"/>
      <c r="AE20" s="44"/>
      <c r="AF20" s="44"/>
      <c r="AG20" s="45"/>
    </row>
    <row r="21" spans="1:33" ht="25.5" customHeight="1" x14ac:dyDescent="0.45">
      <c r="A21" s="76"/>
      <c r="B21" s="77"/>
      <c r="C21" s="48" t="s">
        <v>15</v>
      </c>
      <c r="D21" s="49"/>
      <c r="E21" s="49"/>
      <c r="F21" s="49"/>
      <c r="G21" s="49"/>
      <c r="H21" s="50"/>
      <c r="I21" s="105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7"/>
    </row>
    <row r="22" spans="1:33" ht="25.5" customHeight="1" x14ac:dyDescent="0.45">
      <c r="A22" s="76"/>
      <c r="B22" s="77"/>
      <c r="C22" s="82" t="s">
        <v>163</v>
      </c>
      <c r="D22" s="44"/>
      <c r="E22" s="44"/>
      <c r="F22" s="44"/>
      <c r="G22" s="44"/>
      <c r="H22" s="45"/>
      <c r="I22" s="82" t="s">
        <v>18</v>
      </c>
      <c r="J22" s="44"/>
      <c r="K22" s="42"/>
      <c r="L22" s="42"/>
      <c r="M22" s="42"/>
      <c r="N22" s="42"/>
      <c r="O22" s="42"/>
      <c r="P22" s="42"/>
      <c r="Q22" s="44" t="s">
        <v>19</v>
      </c>
      <c r="R22" s="44"/>
      <c r="S22" s="42"/>
      <c r="T22" s="42"/>
      <c r="U22" s="42"/>
      <c r="V22" s="42"/>
      <c r="W22" s="16" t="s">
        <v>20</v>
      </c>
      <c r="X22" s="42"/>
      <c r="Y22" s="42"/>
      <c r="Z22" s="42"/>
      <c r="AA22" s="42"/>
      <c r="AB22" s="16" t="s">
        <v>21</v>
      </c>
      <c r="AC22" s="44" t="str">
        <f>CONCATENATE(K22,TEXT(S22,"00"),TEXT(X22,"00"))</f>
        <v>0000</v>
      </c>
      <c r="AD22" s="44"/>
      <c r="AE22" s="44"/>
      <c r="AF22" s="44"/>
      <c r="AG22" s="45"/>
    </row>
    <row r="23" spans="1:33" ht="25.5" customHeight="1" x14ac:dyDescent="0.45">
      <c r="A23" s="76"/>
      <c r="B23" s="77"/>
      <c r="C23" s="82" t="s">
        <v>164</v>
      </c>
      <c r="D23" s="44"/>
      <c r="E23" s="44"/>
      <c r="F23" s="44"/>
      <c r="G23" s="44"/>
      <c r="H23" s="45"/>
      <c r="I23" s="82" t="s">
        <v>18</v>
      </c>
      <c r="J23" s="44"/>
      <c r="K23" s="42"/>
      <c r="L23" s="42"/>
      <c r="M23" s="42"/>
      <c r="N23" s="42"/>
      <c r="O23" s="42"/>
      <c r="P23" s="42"/>
      <c r="Q23" s="42" t="s">
        <v>19</v>
      </c>
      <c r="R23" s="42"/>
      <c r="S23" s="42"/>
      <c r="T23" s="42"/>
      <c r="U23" s="42"/>
      <c r="V23" s="42"/>
      <c r="W23" s="16" t="s">
        <v>20</v>
      </c>
      <c r="X23" s="42"/>
      <c r="Y23" s="42"/>
      <c r="Z23" s="42"/>
      <c r="AA23" s="42"/>
      <c r="AB23" s="16" t="s">
        <v>21</v>
      </c>
      <c r="AC23" s="44" t="str">
        <f>CONCATENATE(K23,TEXT(S23,"00"),TEXT(X23,"00"))</f>
        <v>0000</v>
      </c>
      <c r="AD23" s="44"/>
      <c r="AE23" s="44"/>
      <c r="AF23" s="44"/>
      <c r="AG23" s="45"/>
    </row>
    <row r="24" spans="1:33" ht="25.5" customHeight="1" x14ac:dyDescent="0.45">
      <c r="A24" s="76"/>
      <c r="B24" s="77"/>
      <c r="C24" s="48" t="s">
        <v>16</v>
      </c>
      <c r="D24" s="49"/>
      <c r="E24" s="49"/>
      <c r="F24" s="49"/>
      <c r="G24" s="49"/>
      <c r="H24" s="50"/>
      <c r="I24" s="43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6"/>
    </row>
    <row r="25" spans="1:33" ht="25.5" customHeight="1" x14ac:dyDescent="0.45">
      <c r="A25" s="79"/>
      <c r="B25" s="80"/>
      <c r="C25" s="52" t="s">
        <v>161</v>
      </c>
      <c r="D25" s="52"/>
      <c r="E25" s="52"/>
      <c r="F25" s="52"/>
      <c r="G25" s="52"/>
      <c r="H25" s="52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</row>
    <row r="26" spans="1:33" ht="13.5" customHeight="1" x14ac:dyDescent="0.4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7" t="s">
        <v>22</v>
      </c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3.5" customHeight="1" x14ac:dyDescent="0.45">
      <c r="N27" s="37"/>
      <c r="O27" s="37"/>
      <c r="P27" s="37"/>
      <c r="Q27" s="37"/>
      <c r="R27" s="37"/>
      <c r="S27" s="37"/>
    </row>
    <row r="28" spans="1:33" ht="13.5" customHeight="1" x14ac:dyDescent="0.45">
      <c r="A28" s="37" t="s">
        <v>25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U28" s="18" t="s">
        <v>127</v>
      </c>
    </row>
    <row r="29" spans="1:33" ht="13.5" customHeight="1" x14ac:dyDescent="0.4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U29" s="99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24"/>
    </row>
    <row r="30" spans="1:33" ht="13.5" customHeight="1" x14ac:dyDescent="0.45">
      <c r="A30" s="104" t="s">
        <v>24</v>
      </c>
      <c r="B30" s="104"/>
      <c r="C30" s="104"/>
      <c r="D30" s="104"/>
      <c r="E30" s="37"/>
      <c r="F30" s="37"/>
      <c r="G30" s="37"/>
      <c r="H30" s="37"/>
      <c r="I30" s="37"/>
      <c r="J30" s="37"/>
      <c r="K30" s="37"/>
      <c r="L30" s="37"/>
      <c r="U30" s="101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25"/>
    </row>
    <row r="31" spans="1:33" ht="13.5" customHeight="1" x14ac:dyDescent="0.4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U31" s="101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25"/>
    </row>
    <row r="32" spans="1:33" ht="13.5" customHeight="1" x14ac:dyDescent="0.45">
      <c r="A32" s="104" t="s">
        <v>26</v>
      </c>
      <c r="B32" s="104"/>
      <c r="C32" s="104"/>
      <c r="D32" s="104"/>
      <c r="E32" s="37"/>
      <c r="F32" s="37"/>
      <c r="G32" s="37"/>
      <c r="H32" s="37"/>
      <c r="I32" s="37"/>
      <c r="J32" s="37"/>
      <c r="K32" s="37"/>
      <c r="L32" s="37"/>
      <c r="U32" s="101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25"/>
    </row>
    <row r="33" spans="1:33" ht="13.5" customHeight="1" x14ac:dyDescent="0.4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U33" s="101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25"/>
    </row>
    <row r="34" spans="1:33" ht="13.5" customHeight="1" x14ac:dyDescent="0.45">
      <c r="A34" s="104" t="s">
        <v>27</v>
      </c>
      <c r="B34" s="104"/>
      <c r="C34" s="104"/>
      <c r="D34" s="104"/>
      <c r="E34" s="37"/>
      <c r="F34" s="37"/>
      <c r="G34" s="37"/>
      <c r="H34" s="37"/>
      <c r="I34" s="37"/>
      <c r="J34" s="37"/>
      <c r="K34" s="37"/>
      <c r="L34" s="37"/>
      <c r="U34" s="101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25"/>
    </row>
    <row r="35" spans="1:33" ht="13.5" customHeight="1" x14ac:dyDescent="0.4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U35" s="102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26"/>
    </row>
    <row r="37" spans="1:33" ht="13.5" customHeight="1" x14ac:dyDescent="0.45">
      <c r="A37" s="18" t="str">
        <f>IF(OR(I13="医師",I13="研修医",I13="ＭＳＷ",I13="特別クラーク",I13="地域医療",I13="医事課委託",I13="事務職員",I13="医事職員"),"■","×")</f>
        <v>×</v>
      </c>
      <c r="B37" s="87" t="s">
        <v>160</v>
      </c>
      <c r="C37" s="87"/>
      <c r="D37" s="87"/>
      <c r="E37" s="87"/>
      <c r="F37" s="87"/>
      <c r="G37" s="88"/>
    </row>
  </sheetData>
  <dataConsolidate/>
  <mergeCells count="100">
    <mergeCell ref="S22:V22"/>
    <mergeCell ref="X22:AA22"/>
    <mergeCell ref="AC22:AG22"/>
    <mergeCell ref="I23:J23"/>
    <mergeCell ref="K23:P23"/>
    <mergeCell ref="Q23:R23"/>
    <mergeCell ref="S23:V23"/>
    <mergeCell ref="X23:AA23"/>
    <mergeCell ref="AC23:AG23"/>
    <mergeCell ref="I22:J22"/>
    <mergeCell ref="E32:L33"/>
    <mergeCell ref="E34:L35"/>
    <mergeCell ref="U29:AF35"/>
    <mergeCell ref="X18:AG18"/>
    <mergeCell ref="X19:AG19"/>
    <mergeCell ref="X20:AG20"/>
    <mergeCell ref="E28:L29"/>
    <mergeCell ref="E30:L31"/>
    <mergeCell ref="C21:H21"/>
    <mergeCell ref="A32:D33"/>
    <mergeCell ref="A34:D35"/>
    <mergeCell ref="A30:D31"/>
    <mergeCell ref="A28:D29"/>
    <mergeCell ref="C25:H25"/>
    <mergeCell ref="I21:AG21"/>
    <mergeCell ref="C23:H23"/>
    <mergeCell ref="B37:G37"/>
    <mergeCell ref="C22:H22"/>
    <mergeCell ref="A1:C2"/>
    <mergeCell ref="D1:J2"/>
    <mergeCell ref="I13:W13"/>
    <mergeCell ref="I10:AG10"/>
    <mergeCell ref="I11:J11"/>
    <mergeCell ref="K11:P11"/>
    <mergeCell ref="Q11:R11"/>
    <mergeCell ref="S11:V11"/>
    <mergeCell ref="C8:H8"/>
    <mergeCell ref="C9:H9"/>
    <mergeCell ref="C10:H10"/>
    <mergeCell ref="C11:H11"/>
    <mergeCell ref="C13:H13"/>
    <mergeCell ref="X13:AA13"/>
    <mergeCell ref="AB13:AG13"/>
    <mergeCell ref="AC11:AG11"/>
    <mergeCell ref="Z4:AG4"/>
    <mergeCell ref="I6:AG6"/>
    <mergeCell ref="A6:B25"/>
    <mergeCell ref="C6:H6"/>
    <mergeCell ref="X11:AA11"/>
    <mergeCell ref="I14:J14"/>
    <mergeCell ref="K14:P14"/>
    <mergeCell ref="X16:AG16"/>
    <mergeCell ref="X17:AG17"/>
    <mergeCell ref="Q14:R14"/>
    <mergeCell ref="S14:V14"/>
    <mergeCell ref="X14:AA14"/>
    <mergeCell ref="S16:W16"/>
    <mergeCell ref="A4:B5"/>
    <mergeCell ref="C4:H4"/>
    <mergeCell ref="T4:Y4"/>
    <mergeCell ref="C5:H5"/>
    <mergeCell ref="T5:Y5"/>
    <mergeCell ref="I4:S4"/>
    <mergeCell ref="Z5:AG5"/>
    <mergeCell ref="I5:S5"/>
    <mergeCell ref="I8:AG8"/>
    <mergeCell ref="I9:AG9"/>
    <mergeCell ref="C7:H7"/>
    <mergeCell ref="I7:AG7"/>
    <mergeCell ref="S17:W17"/>
    <mergeCell ref="S18:W18"/>
    <mergeCell ref="S19:W19"/>
    <mergeCell ref="S20:W20"/>
    <mergeCell ref="AC14:AG14"/>
    <mergeCell ref="AC15:AG15"/>
    <mergeCell ref="C12:H12"/>
    <mergeCell ref="C24:H24"/>
    <mergeCell ref="C14:H14"/>
    <mergeCell ref="C19:H19"/>
    <mergeCell ref="C20:H20"/>
    <mergeCell ref="C15:H15"/>
    <mergeCell ref="C16:H16"/>
    <mergeCell ref="C17:H17"/>
    <mergeCell ref="C18:H18"/>
    <mergeCell ref="I12:AG12"/>
    <mergeCell ref="N26:S27"/>
    <mergeCell ref="I15:J15"/>
    <mergeCell ref="K15:P15"/>
    <mergeCell ref="Q15:R15"/>
    <mergeCell ref="S15:V15"/>
    <mergeCell ref="I16:R16"/>
    <mergeCell ref="I17:R17"/>
    <mergeCell ref="I18:R18"/>
    <mergeCell ref="I19:R19"/>
    <mergeCell ref="I20:R20"/>
    <mergeCell ref="I25:AG25"/>
    <mergeCell ref="I24:AG24"/>
    <mergeCell ref="X15:AA15"/>
    <mergeCell ref="K22:P22"/>
    <mergeCell ref="Q22:R22"/>
  </mergeCells>
  <phoneticPr fontId="1"/>
  <conditionalFormatting sqref="C22:C23">
    <cfRule type="expression" dxfId="7" priority="11">
      <formula>AND($I$13&lt;&gt;"医師",$I$13&lt;&gt;"歯科医師",$I$13&lt;&gt;"研修医")</formula>
    </cfRule>
    <cfRule type="expression" dxfId="6" priority="12">
      <formula>$I$8="登録申請リスト参照"</formula>
    </cfRule>
  </conditionalFormatting>
  <conditionalFormatting sqref="C21:I21 C24:AG25 C9:AG10 C12:AG12 C13:X13 AB13 X16:X20">
    <cfRule type="expression" dxfId="5" priority="18">
      <formula>$I$8="登録申請リスト参照"</formula>
    </cfRule>
  </conditionalFormatting>
  <conditionalFormatting sqref="C16:S20">
    <cfRule type="expression" dxfId="4" priority="8">
      <formula>$I$8="登録申請リスト参照"</formula>
    </cfRule>
  </conditionalFormatting>
  <conditionalFormatting sqref="C11:AC11">
    <cfRule type="expression" dxfId="3" priority="4">
      <formula>$I$8="登録申請リスト参照"</formula>
    </cfRule>
  </conditionalFormatting>
  <conditionalFormatting sqref="C14:AC15">
    <cfRule type="expression" dxfId="2" priority="5">
      <formula>$I$8="登録申請リスト参照"</formula>
    </cfRule>
  </conditionalFormatting>
  <conditionalFormatting sqref="C21:AG24">
    <cfRule type="expression" dxfId="1" priority="16">
      <formula>AND($I$13&lt;&gt;"医師",$I$13&lt;&gt;"歯科医師",$I$13&lt;&gt;"研修医")</formula>
    </cfRule>
  </conditionalFormatting>
  <conditionalFormatting sqref="I22:AC23">
    <cfRule type="expression" dxfId="0" priority="1">
      <formula>$I$8="登録申請リスト参照"</formula>
    </cfRule>
  </conditionalFormatting>
  <dataValidations disablePrompts="1" xWindow="425" yWindow="629" count="6">
    <dataValidation allowBlank="1" showErrorMessage="1" prompt="ダブルクリックでカレンダー表示がされます" sqref="D1:J2" xr:uid="{00000000-0002-0000-0000-000000000000}"/>
    <dataValidation type="list" allowBlank="1" showInputMessage="1" prompt="多数の登録が必要な場合は、登録申請リストに記載していただいても良いです。" sqref="I8:AG8" xr:uid="{00000000-0002-0000-0000-000001000000}">
      <formula1>"登録申請リスト参照"</formula1>
    </dataValidation>
    <dataValidation type="list" showInputMessage="1" prompt="プルダウンから選択" sqref="I12:AG12" xr:uid="{00000000-0002-0000-0000-000002000000}">
      <formula1>"診療業務,共同研究,実習,外部モニタリング,レジストリ登録,監査,その他（備考に記載）"</formula1>
    </dataValidation>
    <dataValidation type="list" allowBlank="1" showInputMessage="1" prompt="プルダウンから選択" sqref="AB13:AG13" xr:uid="{00000000-0002-0000-0000-000003000000}">
      <formula1>"不明,男,女"</formula1>
    </dataValidation>
    <dataValidation allowBlank="1" showErrorMessage="1" prompt="プルダウンから選択" sqref="I9:AG9" xr:uid="{00000000-0002-0000-0000-000004000000}"/>
    <dataValidation type="list" allowBlank="1" showInputMessage="1" prompt="プルダウンから選択" sqref="I7:AG7" xr:uid="{00000000-0002-0000-0000-000009000000}">
      <formula1>"委託業者,外部モニター"</formula1>
    </dataValidation>
  </dataValidations>
  <printOptions horizontalCentered="1" verticalCentered="1"/>
  <pageMargins left="0.70866141732283472" right="0.70866141732283472" top="0.86614173228346458" bottom="0.74803149606299213" header="0.31496062992125984" footer="0.31496062992125984"/>
  <pageSetup paperSize="9" scale="93" orientation="portrait" r:id="rId1"/>
  <headerFooter>
    <oddHeader>&amp;C&amp;"UD デジタル 教科書体 NK-R,標準"病院情報システム利用者情登録申請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425" yWindow="629" count="4">
        <x14:dataValidation type="list" allowBlank="1" showInputMessage="1" xr:uid="{00000000-0002-0000-0000-000005000000}">
          <x14:formula1>
            <xm:f>リスト!$A$2:$A$45</xm:f>
          </x14:formula1>
          <xm:sqref>I16:R20</xm:sqref>
        </x14:dataValidation>
        <x14:dataValidation type="list" allowBlank="1" showInputMessage="1" showErrorMessage="1" xr:uid="{00000000-0002-0000-0000-000007000000}">
          <x14:formula1>
            <xm:f>リスト!$D$2:$D$21</xm:f>
          </x14:formula1>
          <xm:sqref>X17:X20</xm:sqref>
        </x14:dataValidation>
        <x14:dataValidation type="list" allowBlank="1" showInputMessage="1" xr:uid="{00000000-0002-0000-0000-000008000000}">
          <x14:formula1>
            <xm:f>リスト!$D$2:$D$21</xm:f>
          </x14:formula1>
          <xm:sqref>X16:AG16</xm:sqref>
        </x14:dataValidation>
        <x14:dataValidation type="list" allowBlank="1" showInputMessage="1" prompt="利用目的が診療業務の場合は、プルダウンメニューから職種を選択してください" xr:uid="{00000000-0002-0000-0000-000006000000}">
          <x14:formula1>
            <xm:f>リスト!$C$2:$C$5</xm:f>
          </x14:formula1>
          <xm:sqref>I13:W13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2060"/>
  </sheetPr>
  <dimension ref="A1:B6"/>
  <sheetViews>
    <sheetView workbookViewId="0">
      <selection activeCell="B4" sqref="B4"/>
    </sheetView>
  </sheetViews>
  <sheetFormatPr defaultColWidth="9" defaultRowHeight="31.5" customHeight="1" x14ac:dyDescent="0.3"/>
  <cols>
    <col min="1" max="1" width="17" style="7" customWidth="1"/>
    <col min="2" max="2" width="30.5" style="6" customWidth="1"/>
    <col min="3" max="16384" width="9" style="5"/>
  </cols>
  <sheetData>
    <row r="1" spans="1:2" ht="31.5" customHeight="1" x14ac:dyDescent="0.3">
      <c r="A1" s="12"/>
    </row>
    <row r="3" spans="1:2" ht="31.5" customHeight="1" x14ac:dyDescent="0.2">
      <c r="A3" s="108" t="s">
        <v>128</v>
      </c>
      <c r="B3" s="108"/>
    </row>
    <row r="4" spans="1:2" ht="97.5" customHeight="1" x14ac:dyDescent="0.2">
      <c r="A4" s="11" t="s">
        <v>129</v>
      </c>
      <c r="B4" s="10"/>
    </row>
    <row r="5" spans="1:2" ht="31.5" customHeight="1" x14ac:dyDescent="0.2">
      <c r="A5" s="9" t="s">
        <v>130</v>
      </c>
      <c r="B5" s="8"/>
    </row>
    <row r="6" spans="1:2" ht="31.5" customHeight="1" x14ac:dyDescent="0.2">
      <c r="A6" s="9" t="s">
        <v>131</v>
      </c>
      <c r="B6" s="8"/>
    </row>
  </sheetData>
  <mergeCells count="1">
    <mergeCell ref="A3:B3"/>
  </mergeCells>
  <phoneticPr fontId="1"/>
  <pageMargins left="0.59055118110236227" right="0.70866141732283472" top="0.7086614173228347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O45"/>
  <sheetViews>
    <sheetView workbookViewId="0">
      <selection activeCell="C7" activeCellId="1" sqref="B3:C3 C7"/>
    </sheetView>
  </sheetViews>
  <sheetFormatPr defaultRowHeight="18" x14ac:dyDescent="0.45"/>
  <cols>
    <col min="1" max="1" width="23.19921875" bestFit="1" customWidth="1"/>
    <col min="2" max="2" width="4.5" bestFit="1" customWidth="1"/>
    <col min="3" max="3" width="15.09765625" bestFit="1" customWidth="1"/>
    <col min="4" max="4" width="15.19921875" bestFit="1" customWidth="1"/>
    <col min="6" max="6" width="13" bestFit="1" customWidth="1"/>
    <col min="8" max="8" width="15.09765625" bestFit="1" customWidth="1"/>
    <col min="9" max="9" width="13" bestFit="1" customWidth="1"/>
    <col min="10" max="10" width="17.19921875" bestFit="1" customWidth="1"/>
    <col min="12" max="12" width="11" bestFit="1" customWidth="1"/>
  </cols>
  <sheetData>
    <row r="1" spans="1:15" x14ac:dyDescent="0.2">
      <c r="A1" s="1" t="s">
        <v>29</v>
      </c>
      <c r="B1" s="109" t="s">
        <v>106</v>
      </c>
      <c r="C1" s="109"/>
      <c r="D1" s="13" t="s">
        <v>145</v>
      </c>
      <c r="E1" s="110" t="s">
        <v>144</v>
      </c>
      <c r="F1" s="110"/>
      <c r="H1" t="s">
        <v>153</v>
      </c>
      <c r="I1" t="s">
        <v>154</v>
      </c>
      <c r="J1" t="s">
        <v>155</v>
      </c>
      <c r="K1" t="s">
        <v>156</v>
      </c>
      <c r="L1" t="s">
        <v>157</v>
      </c>
      <c r="M1" t="s">
        <v>158</v>
      </c>
      <c r="O1" s="27"/>
    </row>
    <row r="2" spans="1:15" x14ac:dyDescent="0.45">
      <c r="A2" s="3" t="s">
        <v>30</v>
      </c>
      <c r="B2" t="s">
        <v>104</v>
      </c>
      <c r="C2" t="s">
        <v>96</v>
      </c>
      <c r="D2" s="2" t="s">
        <v>107</v>
      </c>
      <c r="E2" s="111" t="s">
        <v>132</v>
      </c>
      <c r="F2" s="4" t="s">
        <v>133</v>
      </c>
      <c r="H2" t="s">
        <v>74</v>
      </c>
      <c r="I2" t="s">
        <v>103</v>
      </c>
      <c r="J2" t="s">
        <v>103</v>
      </c>
      <c r="K2" t="s">
        <v>102</v>
      </c>
      <c r="L2" t="s">
        <v>103</v>
      </c>
      <c r="M2" t="s">
        <v>159</v>
      </c>
      <c r="O2" s="28" t="str">
        <f>IF(I12="実習","看護学生",IF(I12="共同研究","参照医師",IF(I12="レジストリ登録","外部モニタ",IF(I12="外部モニタリング","外部モニタ",IF(I12="監査","外部モニタ",IF(I7="委託職員","医事課委託",""))))))</f>
        <v/>
      </c>
    </row>
    <row r="3" spans="1:15" x14ac:dyDescent="0.45">
      <c r="A3" s="3" t="s">
        <v>31</v>
      </c>
      <c r="B3" t="s">
        <v>105</v>
      </c>
      <c r="C3" t="s">
        <v>103</v>
      </c>
      <c r="D3" s="2" t="s">
        <v>108</v>
      </c>
      <c r="E3" s="111"/>
      <c r="F3" s="4" t="s">
        <v>134</v>
      </c>
      <c r="H3" t="s">
        <v>75</v>
      </c>
    </row>
    <row r="4" spans="1:15" x14ac:dyDescent="0.45">
      <c r="A4" s="3" t="s">
        <v>32</v>
      </c>
      <c r="B4" t="s">
        <v>105</v>
      </c>
      <c r="C4" t="s">
        <v>103</v>
      </c>
      <c r="D4" s="2" t="s">
        <v>109</v>
      </c>
      <c r="E4" s="111"/>
      <c r="F4" s="4" t="s">
        <v>136</v>
      </c>
      <c r="H4" t="s">
        <v>76</v>
      </c>
    </row>
    <row r="5" spans="1:15" x14ac:dyDescent="0.45">
      <c r="A5" s="3" t="s">
        <v>33</v>
      </c>
      <c r="D5" s="2" t="s">
        <v>110</v>
      </c>
      <c r="E5" s="111"/>
      <c r="F5" s="4" t="s">
        <v>137</v>
      </c>
      <c r="H5" t="s">
        <v>77</v>
      </c>
    </row>
    <row r="6" spans="1:15" ht="18.75" customHeight="1" x14ac:dyDescent="0.45">
      <c r="A6" s="3" t="s">
        <v>34</v>
      </c>
      <c r="D6" s="2" t="s">
        <v>111</v>
      </c>
      <c r="E6" s="111" t="s">
        <v>141</v>
      </c>
      <c r="F6" s="4" t="s">
        <v>138</v>
      </c>
      <c r="H6" t="s">
        <v>78</v>
      </c>
    </row>
    <row r="7" spans="1:15" x14ac:dyDescent="0.45">
      <c r="A7" s="3" t="s">
        <v>35</v>
      </c>
      <c r="D7" s="2" t="s">
        <v>112</v>
      </c>
      <c r="E7" s="111"/>
      <c r="F7" s="4" t="s">
        <v>135</v>
      </c>
      <c r="H7" t="s">
        <v>79</v>
      </c>
    </row>
    <row r="8" spans="1:15" x14ac:dyDescent="0.45">
      <c r="A8" s="3" t="s">
        <v>36</v>
      </c>
      <c r="D8" s="2" t="s">
        <v>113</v>
      </c>
      <c r="E8" s="111"/>
      <c r="F8" s="14" t="s">
        <v>140</v>
      </c>
      <c r="H8" t="s">
        <v>80</v>
      </c>
    </row>
    <row r="9" spans="1:15" x14ac:dyDescent="0.45">
      <c r="A9" s="3" t="s">
        <v>37</v>
      </c>
      <c r="D9" s="2" t="s">
        <v>114</v>
      </c>
      <c r="E9" s="111"/>
      <c r="F9" s="4" t="s">
        <v>139</v>
      </c>
      <c r="H9" t="s">
        <v>81</v>
      </c>
    </row>
    <row r="10" spans="1:15" x14ac:dyDescent="0.45">
      <c r="A10" s="3" t="s">
        <v>38</v>
      </c>
      <c r="D10" s="2" t="s">
        <v>115</v>
      </c>
      <c r="E10" s="111"/>
      <c r="F10" s="4" t="s">
        <v>142</v>
      </c>
      <c r="H10" t="s">
        <v>82</v>
      </c>
    </row>
    <row r="11" spans="1:15" x14ac:dyDescent="0.45">
      <c r="A11" s="3" t="s">
        <v>39</v>
      </c>
      <c r="D11" s="2" t="s">
        <v>116</v>
      </c>
      <c r="E11" s="111"/>
      <c r="F11" s="4" t="s">
        <v>143</v>
      </c>
      <c r="H11" t="s">
        <v>148</v>
      </c>
    </row>
    <row r="12" spans="1:15" x14ac:dyDescent="0.45">
      <c r="A12" s="3" t="s">
        <v>40</v>
      </c>
      <c r="D12" s="2" t="s">
        <v>117</v>
      </c>
      <c r="E12" s="15"/>
      <c r="H12" t="s">
        <v>83</v>
      </c>
    </row>
    <row r="13" spans="1:15" x14ac:dyDescent="0.45">
      <c r="A13" s="3" t="s">
        <v>41</v>
      </c>
      <c r="D13" s="2" t="s">
        <v>118</v>
      </c>
      <c r="H13" t="s">
        <v>84</v>
      </c>
    </row>
    <row r="14" spans="1:15" x14ac:dyDescent="0.45">
      <c r="A14" s="3" t="s">
        <v>42</v>
      </c>
      <c r="D14" s="2" t="s">
        <v>119</v>
      </c>
      <c r="H14" t="s">
        <v>85</v>
      </c>
    </row>
    <row r="15" spans="1:15" x14ac:dyDescent="0.45">
      <c r="A15" s="3" t="s">
        <v>43</v>
      </c>
      <c r="D15" s="2" t="s">
        <v>120</v>
      </c>
      <c r="H15" t="s">
        <v>86</v>
      </c>
    </row>
    <row r="16" spans="1:15" x14ac:dyDescent="0.45">
      <c r="A16" s="3" t="s">
        <v>44</v>
      </c>
      <c r="D16" s="2" t="s">
        <v>121</v>
      </c>
      <c r="H16" t="s">
        <v>87</v>
      </c>
    </row>
    <row r="17" spans="1:8" x14ac:dyDescent="0.45">
      <c r="A17" s="3" t="s">
        <v>45</v>
      </c>
      <c r="D17" s="2" t="s">
        <v>122</v>
      </c>
      <c r="H17" t="s">
        <v>88</v>
      </c>
    </row>
    <row r="18" spans="1:8" x14ac:dyDescent="0.45">
      <c r="A18" s="3" t="s">
        <v>46</v>
      </c>
      <c r="D18" s="2" t="s">
        <v>123</v>
      </c>
      <c r="H18" t="s">
        <v>89</v>
      </c>
    </row>
    <row r="19" spans="1:8" x14ac:dyDescent="0.45">
      <c r="A19" s="3" t="s">
        <v>47</v>
      </c>
      <c r="D19" s="2" t="s">
        <v>124</v>
      </c>
      <c r="H19" t="s">
        <v>90</v>
      </c>
    </row>
    <row r="20" spans="1:8" x14ac:dyDescent="0.45">
      <c r="A20" s="3" t="s">
        <v>48</v>
      </c>
      <c r="D20" s="2" t="s">
        <v>125</v>
      </c>
      <c r="H20" t="s">
        <v>91</v>
      </c>
    </row>
    <row r="21" spans="1:8" x14ac:dyDescent="0.45">
      <c r="A21" s="3" t="s">
        <v>49</v>
      </c>
      <c r="D21" s="2" t="s">
        <v>126</v>
      </c>
      <c r="H21" t="s">
        <v>92</v>
      </c>
    </row>
    <row r="22" spans="1:8" x14ac:dyDescent="0.2">
      <c r="A22" s="3" t="s">
        <v>50</v>
      </c>
      <c r="H22" t="s">
        <v>93</v>
      </c>
    </row>
    <row r="23" spans="1:8" x14ac:dyDescent="0.2">
      <c r="A23" s="3" t="s">
        <v>51</v>
      </c>
      <c r="H23" t="s">
        <v>94</v>
      </c>
    </row>
    <row r="24" spans="1:8" x14ac:dyDescent="0.2">
      <c r="A24" s="3" t="s">
        <v>52</v>
      </c>
      <c r="H24" t="s">
        <v>95</v>
      </c>
    </row>
    <row r="25" spans="1:8" x14ac:dyDescent="0.2">
      <c r="A25" s="3" t="s">
        <v>53</v>
      </c>
      <c r="H25" t="s">
        <v>96</v>
      </c>
    </row>
    <row r="26" spans="1:8" x14ac:dyDescent="0.2">
      <c r="A26" s="3" t="s">
        <v>54</v>
      </c>
      <c r="H26" t="s">
        <v>97</v>
      </c>
    </row>
    <row r="27" spans="1:8" x14ac:dyDescent="0.2">
      <c r="A27" s="3" t="s">
        <v>55</v>
      </c>
      <c r="H27" t="s">
        <v>98</v>
      </c>
    </row>
    <row r="28" spans="1:8" x14ac:dyDescent="0.2">
      <c r="A28" s="3" t="s">
        <v>56</v>
      </c>
      <c r="H28" t="s">
        <v>99</v>
      </c>
    </row>
    <row r="29" spans="1:8" x14ac:dyDescent="0.2">
      <c r="A29" s="3" t="s">
        <v>57</v>
      </c>
      <c r="H29" t="s">
        <v>100</v>
      </c>
    </row>
    <row r="30" spans="1:8" x14ac:dyDescent="0.2">
      <c r="A30" s="3" t="s">
        <v>58</v>
      </c>
      <c r="H30" t="s">
        <v>101</v>
      </c>
    </row>
    <row r="31" spans="1:8" x14ac:dyDescent="0.2">
      <c r="A31" s="3" t="s">
        <v>59</v>
      </c>
    </row>
    <row r="32" spans="1:8" x14ac:dyDescent="0.2">
      <c r="A32" s="3" t="s">
        <v>60</v>
      </c>
    </row>
    <row r="33" spans="1:1" x14ac:dyDescent="0.2">
      <c r="A33" s="3" t="s">
        <v>61</v>
      </c>
    </row>
    <row r="34" spans="1:1" x14ac:dyDescent="0.2">
      <c r="A34" s="3" t="s">
        <v>62</v>
      </c>
    </row>
    <row r="35" spans="1:1" x14ac:dyDescent="0.2">
      <c r="A35" s="3" t="s">
        <v>63</v>
      </c>
    </row>
    <row r="36" spans="1:1" x14ac:dyDescent="0.2">
      <c r="A36" s="3" t="s">
        <v>64</v>
      </c>
    </row>
    <row r="37" spans="1:1" x14ac:dyDescent="0.2">
      <c r="A37" s="3" t="s">
        <v>65</v>
      </c>
    </row>
    <row r="38" spans="1:1" x14ac:dyDescent="0.2">
      <c r="A38" s="3" t="s">
        <v>66</v>
      </c>
    </row>
    <row r="39" spans="1:1" x14ac:dyDescent="0.2">
      <c r="A39" s="3" t="s">
        <v>67</v>
      </c>
    </row>
    <row r="40" spans="1:1" x14ac:dyDescent="0.2">
      <c r="A40" s="3" t="s">
        <v>68</v>
      </c>
    </row>
    <row r="41" spans="1:1" x14ac:dyDescent="0.2">
      <c r="A41" s="3" t="s">
        <v>69</v>
      </c>
    </row>
    <row r="42" spans="1:1" x14ac:dyDescent="0.2">
      <c r="A42" s="3" t="s">
        <v>70</v>
      </c>
    </row>
    <row r="43" spans="1:1" x14ac:dyDescent="0.2">
      <c r="A43" s="3" t="s">
        <v>71</v>
      </c>
    </row>
    <row r="44" spans="1:1" x14ac:dyDescent="0.2">
      <c r="A44" s="3" t="s">
        <v>72</v>
      </c>
    </row>
    <row r="45" spans="1:1" x14ac:dyDescent="0.2">
      <c r="A45" s="3" t="s">
        <v>73</v>
      </c>
    </row>
  </sheetData>
  <mergeCells count="4">
    <mergeCell ref="B1:C1"/>
    <mergeCell ref="E1:F1"/>
    <mergeCell ref="E2:E5"/>
    <mergeCell ref="E6:E1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04CD259DDA474ABA9F1D2B4E197503" ma:contentTypeVersion="0" ma:contentTypeDescription="新しいドキュメントを作成します。" ma:contentTypeScope="" ma:versionID="bd70325c19014d2c6d6522ffc16cc4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38935099b38ac062afce482e4313b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52AB24-356E-462A-B238-21FC90C858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695DAE-8DF8-40AA-B270-BA5F8E208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1B9F6-362D-4752-BDE1-14CCC4F8D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利用者登録申請</vt:lpstr>
      <vt:lpstr>印刷</vt:lpstr>
      <vt:lpstr>リスト</vt:lpstr>
      <vt:lpstr>利用者登録申請!Print_Area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章子／Yamada,Akiko</dc:creator>
  <cp:lastModifiedBy>上﨑　頼子／Jozaki,Yoriko</cp:lastModifiedBy>
  <cp:lastPrinted>2025-06-09T08:03:13Z</cp:lastPrinted>
  <dcterms:created xsi:type="dcterms:W3CDTF">2023-03-07T01:00:10Z</dcterms:created>
  <dcterms:modified xsi:type="dcterms:W3CDTF">2026-03-27T02:26:17Z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0x0101004704CD259DDA474ABA9F1D2B4E197503</vt:lpwstr>
  </property>
</Properties>
</file>